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DAB30F-4044-4CA2-9957-E8E367CCC17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Июль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D6" i="1"/>
  <c r="D19" i="1"/>
  <c r="D18" i="1" l="1"/>
  <c r="D4" i="1" l="1"/>
</calcChain>
</file>

<file path=xl/sharedStrings.xml><?xml version="1.0" encoding="utf-8"?>
<sst xmlns="http://schemas.openxmlformats.org/spreadsheetml/2006/main" count="26" uniqueCount="26">
  <si>
    <t>Прочие обязательные платежи в бюджет РФ</t>
  </si>
  <si>
    <t>Поступления от предпринимательской деятельности</t>
  </si>
  <si>
    <t xml:space="preserve">Оказана помощь в рамках благотворительной программы помощи детям в регионах "Добрый Доктор" </t>
  </si>
  <si>
    <t xml:space="preserve">Оплата деятельности по реализации благотворительных программ и проектов фонда </t>
  </si>
  <si>
    <t>Пожертвования от частных лиц:</t>
  </si>
  <si>
    <t>напрямую на расчетный счет</t>
  </si>
  <si>
    <t>через Tooba</t>
  </si>
  <si>
    <t>Поступления от юридических лиц и ИП:</t>
  </si>
  <si>
    <t>Грантовая поддержка</t>
  </si>
  <si>
    <t>через Совкомбанк про добро</t>
  </si>
  <si>
    <t>через прочие платформы</t>
  </si>
  <si>
    <t xml:space="preserve">через смс на короткий номер  </t>
  </si>
  <si>
    <t>Оказана помощь в рамках благотворительной программы "Важен каждый шаг" (лечение, реабилитация, ТСР, развивающие занятия, социализация)</t>
  </si>
  <si>
    <t>Оказана помощь в рамках благотворительной программы "Поддержка пациентов с установленным диагнозом СМА"</t>
  </si>
  <si>
    <t>Оказана помощь в рамках благотворительной программы "Центр компетенций по нервно-мышечным заболеваниям"</t>
  </si>
  <si>
    <t>Просветительская деятельность (подкаст, информационные встречи, вебинары для семей подопечных и медицинских специалистов)</t>
  </si>
  <si>
    <t>Административно-хозяйственные расходы</t>
  </si>
  <si>
    <t xml:space="preserve">Расходы на програмную деятельность: </t>
  </si>
  <si>
    <t>Корпоративное партнерство</t>
  </si>
  <si>
    <t>Прочие благотворительные поступления</t>
  </si>
  <si>
    <t>через программу Ozon Забота</t>
  </si>
  <si>
    <t>через сайт</t>
  </si>
  <si>
    <t>Отчет за июль 2026 года</t>
  </si>
  <si>
    <t>Поступления пожертвований на расчетный счет за июль 2026 года всего, в рублях</t>
  </si>
  <si>
    <t xml:space="preserve">Расходы на уставную деятельность фонда за июль 2026 года всего, в рублях                                                                 </t>
  </si>
  <si>
    <t>Отчет о полученных пожертвованиях и совершенных расходах на уставную деятельность 
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</si>
</sst>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78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0" fontId="4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4784"/>
      <color rgb="FF89A1D7"/>
      <color rgb="FFFF9FBF"/>
      <color rgb="FFFF3399"/>
      <color rgb="FFFF6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77772</xdr:colOff>
      <xdr:row>1</xdr:row>
      <xdr:rowOff>0</xdr:rowOff>
    </xdr:from>
    <xdr:to>
      <xdr:col>2</xdr:col>
      <xdr:colOff>1850570</xdr:colOff>
      <xdr:row>1</xdr:row>
      <xdr:rowOff>878355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129" y="0"/>
          <a:ext cx="2226370" cy="878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zoomScaleNormal="100" workbookViewId="0">
      <selection activeCell="G21" sqref="G21"/>
    </sheetView>
  </sheetViews>
  <sheetFormatPr defaultColWidth="8.7109375" defaultRowHeight="15" x14ac:dyDescent="0.25"/>
  <cols>
    <col min="1" max="1" width="2.42578125" customWidth="1"/>
    <col min="2" max="2" width="6.42578125" customWidth="1"/>
    <col min="3" max="3" width="78" customWidth="1"/>
    <col min="4" max="4" width="19" style="1" customWidth="1"/>
    <col min="5" max="5" width="14.7109375" bestFit="1" customWidth="1"/>
    <col min="253" max="253" width="2.42578125" customWidth="1"/>
    <col min="254" max="254" width="6.42578125" customWidth="1"/>
    <col min="255" max="255" width="67.7109375" customWidth="1"/>
    <col min="256" max="256" width="18.28515625" customWidth="1"/>
    <col min="257" max="257" width="11.85546875" bestFit="1" customWidth="1"/>
    <col min="258" max="258" width="14.42578125" customWidth="1"/>
    <col min="259" max="259" width="10.85546875" bestFit="1" customWidth="1"/>
    <col min="260" max="260" width="14.5703125" bestFit="1" customWidth="1"/>
    <col min="509" max="509" width="2.42578125" customWidth="1"/>
    <col min="510" max="510" width="6.42578125" customWidth="1"/>
    <col min="511" max="511" width="67.7109375" customWidth="1"/>
    <col min="512" max="512" width="18.28515625" customWidth="1"/>
    <col min="513" max="513" width="11.85546875" bestFit="1" customWidth="1"/>
    <col min="514" max="514" width="14.42578125" customWidth="1"/>
    <col min="515" max="515" width="10.85546875" bestFit="1" customWidth="1"/>
    <col min="516" max="516" width="14.5703125" bestFit="1" customWidth="1"/>
    <col min="765" max="765" width="2.42578125" customWidth="1"/>
    <col min="766" max="766" width="6.42578125" customWidth="1"/>
    <col min="767" max="767" width="67.7109375" customWidth="1"/>
    <col min="768" max="768" width="18.28515625" customWidth="1"/>
    <col min="769" max="769" width="11.85546875" bestFit="1" customWidth="1"/>
    <col min="770" max="770" width="14.42578125" customWidth="1"/>
    <col min="771" max="771" width="10.85546875" bestFit="1" customWidth="1"/>
    <col min="772" max="772" width="14.5703125" bestFit="1" customWidth="1"/>
    <col min="1021" max="1021" width="2.42578125" customWidth="1"/>
    <col min="1022" max="1022" width="6.42578125" customWidth="1"/>
    <col min="1023" max="1023" width="67.7109375" customWidth="1"/>
    <col min="1024" max="1024" width="18.28515625" customWidth="1"/>
    <col min="1025" max="1025" width="11.85546875" bestFit="1" customWidth="1"/>
    <col min="1026" max="1026" width="14.42578125" customWidth="1"/>
    <col min="1027" max="1027" width="10.85546875" bestFit="1" customWidth="1"/>
    <col min="1028" max="1028" width="14.5703125" bestFit="1" customWidth="1"/>
    <col min="1277" max="1277" width="2.42578125" customWidth="1"/>
    <col min="1278" max="1278" width="6.42578125" customWidth="1"/>
    <col min="1279" max="1279" width="67.7109375" customWidth="1"/>
    <col min="1280" max="1280" width="18.28515625" customWidth="1"/>
    <col min="1281" max="1281" width="11.85546875" bestFit="1" customWidth="1"/>
    <col min="1282" max="1282" width="14.42578125" customWidth="1"/>
    <col min="1283" max="1283" width="10.85546875" bestFit="1" customWidth="1"/>
    <col min="1284" max="1284" width="14.5703125" bestFit="1" customWidth="1"/>
    <col min="1533" max="1533" width="2.42578125" customWidth="1"/>
    <col min="1534" max="1534" width="6.42578125" customWidth="1"/>
    <col min="1535" max="1535" width="67.7109375" customWidth="1"/>
    <col min="1536" max="1536" width="18.28515625" customWidth="1"/>
    <col min="1537" max="1537" width="11.85546875" bestFit="1" customWidth="1"/>
    <col min="1538" max="1538" width="14.42578125" customWidth="1"/>
    <col min="1539" max="1539" width="10.85546875" bestFit="1" customWidth="1"/>
    <col min="1540" max="1540" width="14.5703125" bestFit="1" customWidth="1"/>
    <col min="1789" max="1789" width="2.42578125" customWidth="1"/>
    <col min="1790" max="1790" width="6.42578125" customWidth="1"/>
    <col min="1791" max="1791" width="67.7109375" customWidth="1"/>
    <col min="1792" max="1792" width="18.28515625" customWidth="1"/>
    <col min="1793" max="1793" width="11.85546875" bestFit="1" customWidth="1"/>
    <col min="1794" max="1794" width="14.42578125" customWidth="1"/>
    <col min="1795" max="1795" width="10.85546875" bestFit="1" customWidth="1"/>
    <col min="1796" max="1796" width="14.5703125" bestFit="1" customWidth="1"/>
    <col min="2045" max="2045" width="2.42578125" customWidth="1"/>
    <col min="2046" max="2046" width="6.42578125" customWidth="1"/>
    <col min="2047" max="2047" width="67.7109375" customWidth="1"/>
    <col min="2048" max="2048" width="18.28515625" customWidth="1"/>
    <col min="2049" max="2049" width="11.85546875" bestFit="1" customWidth="1"/>
    <col min="2050" max="2050" width="14.42578125" customWidth="1"/>
    <col min="2051" max="2051" width="10.85546875" bestFit="1" customWidth="1"/>
    <col min="2052" max="2052" width="14.5703125" bestFit="1" customWidth="1"/>
    <col min="2301" max="2301" width="2.42578125" customWidth="1"/>
    <col min="2302" max="2302" width="6.42578125" customWidth="1"/>
    <col min="2303" max="2303" width="67.7109375" customWidth="1"/>
    <col min="2304" max="2304" width="18.28515625" customWidth="1"/>
    <col min="2305" max="2305" width="11.85546875" bestFit="1" customWidth="1"/>
    <col min="2306" max="2306" width="14.42578125" customWidth="1"/>
    <col min="2307" max="2307" width="10.85546875" bestFit="1" customWidth="1"/>
    <col min="2308" max="2308" width="14.5703125" bestFit="1" customWidth="1"/>
    <col min="2557" max="2557" width="2.42578125" customWidth="1"/>
    <col min="2558" max="2558" width="6.42578125" customWidth="1"/>
    <col min="2559" max="2559" width="67.7109375" customWidth="1"/>
    <col min="2560" max="2560" width="18.28515625" customWidth="1"/>
    <col min="2561" max="2561" width="11.85546875" bestFit="1" customWidth="1"/>
    <col min="2562" max="2562" width="14.42578125" customWidth="1"/>
    <col min="2563" max="2563" width="10.85546875" bestFit="1" customWidth="1"/>
    <col min="2564" max="2564" width="14.5703125" bestFit="1" customWidth="1"/>
    <col min="2813" max="2813" width="2.42578125" customWidth="1"/>
    <col min="2814" max="2814" width="6.42578125" customWidth="1"/>
    <col min="2815" max="2815" width="67.7109375" customWidth="1"/>
    <col min="2816" max="2816" width="18.28515625" customWidth="1"/>
    <col min="2817" max="2817" width="11.85546875" bestFit="1" customWidth="1"/>
    <col min="2818" max="2818" width="14.42578125" customWidth="1"/>
    <col min="2819" max="2819" width="10.85546875" bestFit="1" customWidth="1"/>
    <col min="2820" max="2820" width="14.5703125" bestFit="1" customWidth="1"/>
    <col min="3069" max="3069" width="2.42578125" customWidth="1"/>
    <col min="3070" max="3070" width="6.42578125" customWidth="1"/>
    <col min="3071" max="3071" width="67.7109375" customWidth="1"/>
    <col min="3072" max="3072" width="18.28515625" customWidth="1"/>
    <col min="3073" max="3073" width="11.85546875" bestFit="1" customWidth="1"/>
    <col min="3074" max="3074" width="14.42578125" customWidth="1"/>
    <col min="3075" max="3075" width="10.85546875" bestFit="1" customWidth="1"/>
    <col min="3076" max="3076" width="14.5703125" bestFit="1" customWidth="1"/>
    <col min="3325" max="3325" width="2.42578125" customWidth="1"/>
    <col min="3326" max="3326" width="6.42578125" customWidth="1"/>
    <col min="3327" max="3327" width="67.7109375" customWidth="1"/>
    <col min="3328" max="3328" width="18.28515625" customWidth="1"/>
    <col min="3329" max="3329" width="11.85546875" bestFit="1" customWidth="1"/>
    <col min="3330" max="3330" width="14.42578125" customWidth="1"/>
    <col min="3331" max="3331" width="10.85546875" bestFit="1" customWidth="1"/>
    <col min="3332" max="3332" width="14.5703125" bestFit="1" customWidth="1"/>
    <col min="3581" max="3581" width="2.42578125" customWidth="1"/>
    <col min="3582" max="3582" width="6.42578125" customWidth="1"/>
    <col min="3583" max="3583" width="67.7109375" customWidth="1"/>
    <col min="3584" max="3584" width="18.28515625" customWidth="1"/>
    <col min="3585" max="3585" width="11.85546875" bestFit="1" customWidth="1"/>
    <col min="3586" max="3586" width="14.42578125" customWidth="1"/>
    <col min="3587" max="3587" width="10.85546875" bestFit="1" customWidth="1"/>
    <col min="3588" max="3588" width="14.5703125" bestFit="1" customWidth="1"/>
    <col min="3837" max="3837" width="2.42578125" customWidth="1"/>
    <col min="3838" max="3838" width="6.42578125" customWidth="1"/>
    <col min="3839" max="3839" width="67.7109375" customWidth="1"/>
    <col min="3840" max="3840" width="18.28515625" customWidth="1"/>
    <col min="3841" max="3841" width="11.85546875" bestFit="1" customWidth="1"/>
    <col min="3842" max="3842" width="14.42578125" customWidth="1"/>
    <col min="3843" max="3843" width="10.85546875" bestFit="1" customWidth="1"/>
    <col min="3844" max="3844" width="14.5703125" bestFit="1" customWidth="1"/>
    <col min="4093" max="4093" width="2.42578125" customWidth="1"/>
    <col min="4094" max="4094" width="6.42578125" customWidth="1"/>
    <col min="4095" max="4095" width="67.7109375" customWidth="1"/>
    <col min="4096" max="4096" width="18.28515625" customWidth="1"/>
    <col min="4097" max="4097" width="11.85546875" bestFit="1" customWidth="1"/>
    <col min="4098" max="4098" width="14.42578125" customWidth="1"/>
    <col min="4099" max="4099" width="10.85546875" bestFit="1" customWidth="1"/>
    <col min="4100" max="4100" width="14.5703125" bestFit="1" customWidth="1"/>
    <col min="4349" max="4349" width="2.42578125" customWidth="1"/>
    <col min="4350" max="4350" width="6.42578125" customWidth="1"/>
    <col min="4351" max="4351" width="67.7109375" customWidth="1"/>
    <col min="4352" max="4352" width="18.28515625" customWidth="1"/>
    <col min="4353" max="4353" width="11.85546875" bestFit="1" customWidth="1"/>
    <col min="4354" max="4354" width="14.42578125" customWidth="1"/>
    <col min="4355" max="4355" width="10.85546875" bestFit="1" customWidth="1"/>
    <col min="4356" max="4356" width="14.5703125" bestFit="1" customWidth="1"/>
    <col min="4605" max="4605" width="2.42578125" customWidth="1"/>
    <col min="4606" max="4606" width="6.42578125" customWidth="1"/>
    <col min="4607" max="4607" width="67.7109375" customWidth="1"/>
    <col min="4608" max="4608" width="18.28515625" customWidth="1"/>
    <col min="4609" max="4609" width="11.85546875" bestFit="1" customWidth="1"/>
    <col min="4610" max="4610" width="14.42578125" customWidth="1"/>
    <col min="4611" max="4611" width="10.85546875" bestFit="1" customWidth="1"/>
    <col min="4612" max="4612" width="14.5703125" bestFit="1" customWidth="1"/>
    <col min="4861" max="4861" width="2.42578125" customWidth="1"/>
    <col min="4862" max="4862" width="6.42578125" customWidth="1"/>
    <col min="4863" max="4863" width="67.7109375" customWidth="1"/>
    <col min="4864" max="4864" width="18.28515625" customWidth="1"/>
    <col min="4865" max="4865" width="11.85546875" bestFit="1" customWidth="1"/>
    <col min="4866" max="4866" width="14.42578125" customWidth="1"/>
    <col min="4867" max="4867" width="10.85546875" bestFit="1" customWidth="1"/>
    <col min="4868" max="4868" width="14.5703125" bestFit="1" customWidth="1"/>
    <col min="5117" max="5117" width="2.42578125" customWidth="1"/>
    <col min="5118" max="5118" width="6.42578125" customWidth="1"/>
    <col min="5119" max="5119" width="67.7109375" customWidth="1"/>
    <col min="5120" max="5120" width="18.28515625" customWidth="1"/>
    <col min="5121" max="5121" width="11.85546875" bestFit="1" customWidth="1"/>
    <col min="5122" max="5122" width="14.42578125" customWidth="1"/>
    <col min="5123" max="5123" width="10.85546875" bestFit="1" customWidth="1"/>
    <col min="5124" max="5124" width="14.5703125" bestFit="1" customWidth="1"/>
    <col min="5373" max="5373" width="2.42578125" customWidth="1"/>
    <col min="5374" max="5374" width="6.42578125" customWidth="1"/>
    <col min="5375" max="5375" width="67.7109375" customWidth="1"/>
    <col min="5376" max="5376" width="18.28515625" customWidth="1"/>
    <col min="5377" max="5377" width="11.85546875" bestFit="1" customWidth="1"/>
    <col min="5378" max="5378" width="14.42578125" customWidth="1"/>
    <col min="5379" max="5379" width="10.85546875" bestFit="1" customWidth="1"/>
    <col min="5380" max="5380" width="14.5703125" bestFit="1" customWidth="1"/>
    <col min="5629" max="5629" width="2.42578125" customWidth="1"/>
    <col min="5630" max="5630" width="6.42578125" customWidth="1"/>
    <col min="5631" max="5631" width="67.7109375" customWidth="1"/>
    <col min="5632" max="5632" width="18.28515625" customWidth="1"/>
    <col min="5633" max="5633" width="11.85546875" bestFit="1" customWidth="1"/>
    <col min="5634" max="5634" width="14.42578125" customWidth="1"/>
    <col min="5635" max="5635" width="10.85546875" bestFit="1" customWidth="1"/>
    <col min="5636" max="5636" width="14.5703125" bestFit="1" customWidth="1"/>
    <col min="5885" max="5885" width="2.42578125" customWidth="1"/>
    <col min="5886" max="5886" width="6.42578125" customWidth="1"/>
    <col min="5887" max="5887" width="67.7109375" customWidth="1"/>
    <col min="5888" max="5888" width="18.28515625" customWidth="1"/>
    <col min="5889" max="5889" width="11.85546875" bestFit="1" customWidth="1"/>
    <col min="5890" max="5890" width="14.42578125" customWidth="1"/>
    <col min="5891" max="5891" width="10.85546875" bestFit="1" customWidth="1"/>
    <col min="5892" max="5892" width="14.5703125" bestFit="1" customWidth="1"/>
    <col min="6141" max="6141" width="2.42578125" customWidth="1"/>
    <col min="6142" max="6142" width="6.42578125" customWidth="1"/>
    <col min="6143" max="6143" width="67.7109375" customWidth="1"/>
    <col min="6144" max="6144" width="18.28515625" customWidth="1"/>
    <col min="6145" max="6145" width="11.85546875" bestFit="1" customWidth="1"/>
    <col min="6146" max="6146" width="14.42578125" customWidth="1"/>
    <col min="6147" max="6147" width="10.85546875" bestFit="1" customWidth="1"/>
    <col min="6148" max="6148" width="14.5703125" bestFit="1" customWidth="1"/>
    <col min="6397" max="6397" width="2.42578125" customWidth="1"/>
    <col min="6398" max="6398" width="6.42578125" customWidth="1"/>
    <col min="6399" max="6399" width="67.7109375" customWidth="1"/>
    <col min="6400" max="6400" width="18.28515625" customWidth="1"/>
    <col min="6401" max="6401" width="11.85546875" bestFit="1" customWidth="1"/>
    <col min="6402" max="6402" width="14.42578125" customWidth="1"/>
    <col min="6403" max="6403" width="10.85546875" bestFit="1" customWidth="1"/>
    <col min="6404" max="6404" width="14.5703125" bestFit="1" customWidth="1"/>
    <col min="6653" max="6653" width="2.42578125" customWidth="1"/>
    <col min="6654" max="6654" width="6.42578125" customWidth="1"/>
    <col min="6655" max="6655" width="67.7109375" customWidth="1"/>
    <col min="6656" max="6656" width="18.28515625" customWidth="1"/>
    <col min="6657" max="6657" width="11.85546875" bestFit="1" customWidth="1"/>
    <col min="6658" max="6658" width="14.42578125" customWidth="1"/>
    <col min="6659" max="6659" width="10.85546875" bestFit="1" customWidth="1"/>
    <col min="6660" max="6660" width="14.5703125" bestFit="1" customWidth="1"/>
    <col min="6909" max="6909" width="2.42578125" customWidth="1"/>
    <col min="6910" max="6910" width="6.42578125" customWidth="1"/>
    <col min="6911" max="6911" width="67.7109375" customWidth="1"/>
    <col min="6912" max="6912" width="18.28515625" customWidth="1"/>
    <col min="6913" max="6913" width="11.85546875" bestFit="1" customWidth="1"/>
    <col min="6914" max="6914" width="14.42578125" customWidth="1"/>
    <col min="6915" max="6915" width="10.85546875" bestFit="1" customWidth="1"/>
    <col min="6916" max="6916" width="14.5703125" bestFit="1" customWidth="1"/>
    <col min="7165" max="7165" width="2.42578125" customWidth="1"/>
    <col min="7166" max="7166" width="6.42578125" customWidth="1"/>
    <col min="7167" max="7167" width="67.7109375" customWidth="1"/>
    <col min="7168" max="7168" width="18.28515625" customWidth="1"/>
    <col min="7169" max="7169" width="11.85546875" bestFit="1" customWidth="1"/>
    <col min="7170" max="7170" width="14.42578125" customWidth="1"/>
    <col min="7171" max="7171" width="10.85546875" bestFit="1" customWidth="1"/>
    <col min="7172" max="7172" width="14.5703125" bestFit="1" customWidth="1"/>
    <col min="7421" max="7421" width="2.42578125" customWidth="1"/>
    <col min="7422" max="7422" width="6.42578125" customWidth="1"/>
    <col min="7423" max="7423" width="67.7109375" customWidth="1"/>
    <col min="7424" max="7424" width="18.28515625" customWidth="1"/>
    <col min="7425" max="7425" width="11.85546875" bestFit="1" customWidth="1"/>
    <col min="7426" max="7426" width="14.42578125" customWidth="1"/>
    <col min="7427" max="7427" width="10.85546875" bestFit="1" customWidth="1"/>
    <col min="7428" max="7428" width="14.5703125" bestFit="1" customWidth="1"/>
    <col min="7677" max="7677" width="2.42578125" customWidth="1"/>
    <col min="7678" max="7678" width="6.42578125" customWidth="1"/>
    <col min="7679" max="7679" width="67.7109375" customWidth="1"/>
    <col min="7680" max="7680" width="18.28515625" customWidth="1"/>
    <col min="7681" max="7681" width="11.85546875" bestFit="1" customWidth="1"/>
    <col min="7682" max="7682" width="14.42578125" customWidth="1"/>
    <col min="7683" max="7683" width="10.85546875" bestFit="1" customWidth="1"/>
    <col min="7684" max="7684" width="14.5703125" bestFit="1" customWidth="1"/>
    <col min="7933" max="7933" width="2.42578125" customWidth="1"/>
    <col min="7934" max="7934" width="6.42578125" customWidth="1"/>
    <col min="7935" max="7935" width="67.7109375" customWidth="1"/>
    <col min="7936" max="7936" width="18.28515625" customWidth="1"/>
    <col min="7937" max="7937" width="11.85546875" bestFit="1" customWidth="1"/>
    <col min="7938" max="7938" width="14.42578125" customWidth="1"/>
    <col min="7939" max="7939" width="10.85546875" bestFit="1" customWidth="1"/>
    <col min="7940" max="7940" width="14.5703125" bestFit="1" customWidth="1"/>
    <col min="8189" max="8189" width="2.42578125" customWidth="1"/>
    <col min="8190" max="8190" width="6.42578125" customWidth="1"/>
    <col min="8191" max="8191" width="67.7109375" customWidth="1"/>
    <col min="8192" max="8192" width="18.28515625" customWidth="1"/>
    <col min="8193" max="8193" width="11.85546875" bestFit="1" customWidth="1"/>
    <col min="8194" max="8194" width="14.42578125" customWidth="1"/>
    <col min="8195" max="8195" width="10.85546875" bestFit="1" customWidth="1"/>
    <col min="8196" max="8196" width="14.5703125" bestFit="1" customWidth="1"/>
    <col min="8445" max="8445" width="2.42578125" customWidth="1"/>
    <col min="8446" max="8446" width="6.42578125" customWidth="1"/>
    <col min="8447" max="8447" width="67.7109375" customWidth="1"/>
    <col min="8448" max="8448" width="18.28515625" customWidth="1"/>
    <col min="8449" max="8449" width="11.85546875" bestFit="1" customWidth="1"/>
    <col min="8450" max="8450" width="14.42578125" customWidth="1"/>
    <col min="8451" max="8451" width="10.85546875" bestFit="1" customWidth="1"/>
    <col min="8452" max="8452" width="14.5703125" bestFit="1" customWidth="1"/>
    <col min="8701" max="8701" width="2.42578125" customWidth="1"/>
    <col min="8702" max="8702" width="6.42578125" customWidth="1"/>
    <col min="8703" max="8703" width="67.7109375" customWidth="1"/>
    <col min="8704" max="8704" width="18.28515625" customWidth="1"/>
    <col min="8705" max="8705" width="11.85546875" bestFit="1" customWidth="1"/>
    <col min="8706" max="8706" width="14.42578125" customWidth="1"/>
    <col min="8707" max="8707" width="10.85546875" bestFit="1" customWidth="1"/>
    <col min="8708" max="8708" width="14.5703125" bestFit="1" customWidth="1"/>
    <col min="8957" max="8957" width="2.42578125" customWidth="1"/>
    <col min="8958" max="8958" width="6.42578125" customWidth="1"/>
    <col min="8959" max="8959" width="67.7109375" customWidth="1"/>
    <col min="8960" max="8960" width="18.28515625" customWidth="1"/>
    <col min="8961" max="8961" width="11.85546875" bestFit="1" customWidth="1"/>
    <col min="8962" max="8962" width="14.42578125" customWidth="1"/>
    <col min="8963" max="8963" width="10.85546875" bestFit="1" customWidth="1"/>
    <col min="8964" max="8964" width="14.5703125" bestFit="1" customWidth="1"/>
    <col min="9213" max="9213" width="2.42578125" customWidth="1"/>
    <col min="9214" max="9214" width="6.42578125" customWidth="1"/>
    <col min="9215" max="9215" width="67.7109375" customWidth="1"/>
    <col min="9216" max="9216" width="18.28515625" customWidth="1"/>
    <col min="9217" max="9217" width="11.85546875" bestFit="1" customWidth="1"/>
    <col min="9218" max="9218" width="14.42578125" customWidth="1"/>
    <col min="9219" max="9219" width="10.85546875" bestFit="1" customWidth="1"/>
    <col min="9220" max="9220" width="14.5703125" bestFit="1" customWidth="1"/>
    <col min="9469" max="9469" width="2.42578125" customWidth="1"/>
    <col min="9470" max="9470" width="6.42578125" customWidth="1"/>
    <col min="9471" max="9471" width="67.7109375" customWidth="1"/>
    <col min="9472" max="9472" width="18.28515625" customWidth="1"/>
    <col min="9473" max="9473" width="11.85546875" bestFit="1" customWidth="1"/>
    <col min="9474" max="9474" width="14.42578125" customWidth="1"/>
    <col min="9475" max="9475" width="10.85546875" bestFit="1" customWidth="1"/>
    <col min="9476" max="9476" width="14.5703125" bestFit="1" customWidth="1"/>
    <col min="9725" max="9725" width="2.42578125" customWidth="1"/>
    <col min="9726" max="9726" width="6.42578125" customWidth="1"/>
    <col min="9727" max="9727" width="67.7109375" customWidth="1"/>
    <col min="9728" max="9728" width="18.28515625" customWidth="1"/>
    <col min="9729" max="9729" width="11.85546875" bestFit="1" customWidth="1"/>
    <col min="9730" max="9730" width="14.42578125" customWidth="1"/>
    <col min="9731" max="9731" width="10.85546875" bestFit="1" customWidth="1"/>
    <col min="9732" max="9732" width="14.5703125" bestFit="1" customWidth="1"/>
    <col min="9981" max="9981" width="2.42578125" customWidth="1"/>
    <col min="9982" max="9982" width="6.42578125" customWidth="1"/>
    <col min="9983" max="9983" width="67.7109375" customWidth="1"/>
    <col min="9984" max="9984" width="18.28515625" customWidth="1"/>
    <col min="9985" max="9985" width="11.85546875" bestFit="1" customWidth="1"/>
    <col min="9986" max="9986" width="14.42578125" customWidth="1"/>
    <col min="9987" max="9987" width="10.85546875" bestFit="1" customWidth="1"/>
    <col min="9988" max="9988" width="14.5703125" bestFit="1" customWidth="1"/>
    <col min="10237" max="10237" width="2.42578125" customWidth="1"/>
    <col min="10238" max="10238" width="6.42578125" customWidth="1"/>
    <col min="10239" max="10239" width="67.7109375" customWidth="1"/>
    <col min="10240" max="10240" width="18.28515625" customWidth="1"/>
    <col min="10241" max="10241" width="11.85546875" bestFit="1" customWidth="1"/>
    <col min="10242" max="10242" width="14.42578125" customWidth="1"/>
    <col min="10243" max="10243" width="10.85546875" bestFit="1" customWidth="1"/>
    <col min="10244" max="10244" width="14.5703125" bestFit="1" customWidth="1"/>
    <col min="10493" max="10493" width="2.42578125" customWidth="1"/>
    <col min="10494" max="10494" width="6.42578125" customWidth="1"/>
    <col min="10495" max="10495" width="67.7109375" customWidth="1"/>
    <col min="10496" max="10496" width="18.28515625" customWidth="1"/>
    <col min="10497" max="10497" width="11.85546875" bestFit="1" customWidth="1"/>
    <col min="10498" max="10498" width="14.42578125" customWidth="1"/>
    <col min="10499" max="10499" width="10.85546875" bestFit="1" customWidth="1"/>
    <col min="10500" max="10500" width="14.5703125" bestFit="1" customWidth="1"/>
    <col min="10749" max="10749" width="2.42578125" customWidth="1"/>
    <col min="10750" max="10750" width="6.42578125" customWidth="1"/>
    <col min="10751" max="10751" width="67.7109375" customWidth="1"/>
    <col min="10752" max="10752" width="18.28515625" customWidth="1"/>
    <col min="10753" max="10753" width="11.85546875" bestFit="1" customWidth="1"/>
    <col min="10754" max="10754" width="14.42578125" customWidth="1"/>
    <col min="10755" max="10755" width="10.85546875" bestFit="1" customWidth="1"/>
    <col min="10756" max="10756" width="14.5703125" bestFit="1" customWidth="1"/>
    <col min="11005" max="11005" width="2.42578125" customWidth="1"/>
    <col min="11006" max="11006" width="6.42578125" customWidth="1"/>
    <col min="11007" max="11007" width="67.7109375" customWidth="1"/>
    <col min="11008" max="11008" width="18.28515625" customWidth="1"/>
    <col min="11009" max="11009" width="11.85546875" bestFit="1" customWidth="1"/>
    <col min="11010" max="11010" width="14.42578125" customWidth="1"/>
    <col min="11011" max="11011" width="10.85546875" bestFit="1" customWidth="1"/>
    <col min="11012" max="11012" width="14.5703125" bestFit="1" customWidth="1"/>
    <col min="11261" max="11261" width="2.42578125" customWidth="1"/>
    <col min="11262" max="11262" width="6.42578125" customWidth="1"/>
    <col min="11263" max="11263" width="67.7109375" customWidth="1"/>
    <col min="11264" max="11264" width="18.28515625" customWidth="1"/>
    <col min="11265" max="11265" width="11.85546875" bestFit="1" customWidth="1"/>
    <col min="11266" max="11266" width="14.42578125" customWidth="1"/>
    <col min="11267" max="11267" width="10.85546875" bestFit="1" customWidth="1"/>
    <col min="11268" max="11268" width="14.5703125" bestFit="1" customWidth="1"/>
    <col min="11517" max="11517" width="2.42578125" customWidth="1"/>
    <col min="11518" max="11518" width="6.42578125" customWidth="1"/>
    <col min="11519" max="11519" width="67.7109375" customWidth="1"/>
    <col min="11520" max="11520" width="18.28515625" customWidth="1"/>
    <col min="11521" max="11521" width="11.85546875" bestFit="1" customWidth="1"/>
    <col min="11522" max="11522" width="14.42578125" customWidth="1"/>
    <col min="11523" max="11523" width="10.85546875" bestFit="1" customWidth="1"/>
    <col min="11524" max="11524" width="14.5703125" bestFit="1" customWidth="1"/>
    <col min="11773" max="11773" width="2.42578125" customWidth="1"/>
    <col min="11774" max="11774" width="6.42578125" customWidth="1"/>
    <col min="11775" max="11775" width="67.7109375" customWidth="1"/>
    <col min="11776" max="11776" width="18.28515625" customWidth="1"/>
    <col min="11777" max="11777" width="11.85546875" bestFit="1" customWidth="1"/>
    <col min="11778" max="11778" width="14.42578125" customWidth="1"/>
    <col min="11779" max="11779" width="10.85546875" bestFit="1" customWidth="1"/>
    <col min="11780" max="11780" width="14.5703125" bestFit="1" customWidth="1"/>
    <col min="12029" max="12029" width="2.42578125" customWidth="1"/>
    <col min="12030" max="12030" width="6.42578125" customWidth="1"/>
    <col min="12031" max="12031" width="67.7109375" customWidth="1"/>
    <col min="12032" max="12032" width="18.28515625" customWidth="1"/>
    <col min="12033" max="12033" width="11.85546875" bestFit="1" customWidth="1"/>
    <col min="12034" max="12034" width="14.42578125" customWidth="1"/>
    <col min="12035" max="12035" width="10.85546875" bestFit="1" customWidth="1"/>
    <col min="12036" max="12036" width="14.5703125" bestFit="1" customWidth="1"/>
    <col min="12285" max="12285" width="2.42578125" customWidth="1"/>
    <col min="12286" max="12286" width="6.42578125" customWidth="1"/>
    <col min="12287" max="12287" width="67.7109375" customWidth="1"/>
    <col min="12288" max="12288" width="18.28515625" customWidth="1"/>
    <col min="12289" max="12289" width="11.85546875" bestFit="1" customWidth="1"/>
    <col min="12290" max="12290" width="14.42578125" customWidth="1"/>
    <col min="12291" max="12291" width="10.85546875" bestFit="1" customWidth="1"/>
    <col min="12292" max="12292" width="14.5703125" bestFit="1" customWidth="1"/>
    <col min="12541" max="12541" width="2.42578125" customWidth="1"/>
    <col min="12542" max="12542" width="6.42578125" customWidth="1"/>
    <col min="12543" max="12543" width="67.7109375" customWidth="1"/>
    <col min="12544" max="12544" width="18.28515625" customWidth="1"/>
    <col min="12545" max="12545" width="11.85546875" bestFit="1" customWidth="1"/>
    <col min="12546" max="12546" width="14.42578125" customWidth="1"/>
    <col min="12547" max="12547" width="10.85546875" bestFit="1" customWidth="1"/>
    <col min="12548" max="12548" width="14.5703125" bestFit="1" customWidth="1"/>
    <col min="12797" max="12797" width="2.42578125" customWidth="1"/>
    <col min="12798" max="12798" width="6.42578125" customWidth="1"/>
    <col min="12799" max="12799" width="67.7109375" customWidth="1"/>
    <col min="12800" max="12800" width="18.28515625" customWidth="1"/>
    <col min="12801" max="12801" width="11.85546875" bestFit="1" customWidth="1"/>
    <col min="12802" max="12802" width="14.42578125" customWidth="1"/>
    <col min="12803" max="12803" width="10.85546875" bestFit="1" customWidth="1"/>
    <col min="12804" max="12804" width="14.5703125" bestFit="1" customWidth="1"/>
    <col min="13053" max="13053" width="2.42578125" customWidth="1"/>
    <col min="13054" max="13054" width="6.42578125" customWidth="1"/>
    <col min="13055" max="13055" width="67.7109375" customWidth="1"/>
    <col min="13056" max="13056" width="18.28515625" customWidth="1"/>
    <col min="13057" max="13057" width="11.85546875" bestFit="1" customWidth="1"/>
    <col min="13058" max="13058" width="14.42578125" customWidth="1"/>
    <col min="13059" max="13059" width="10.85546875" bestFit="1" customWidth="1"/>
    <col min="13060" max="13060" width="14.5703125" bestFit="1" customWidth="1"/>
    <col min="13309" max="13309" width="2.42578125" customWidth="1"/>
    <col min="13310" max="13310" width="6.42578125" customWidth="1"/>
    <col min="13311" max="13311" width="67.7109375" customWidth="1"/>
    <col min="13312" max="13312" width="18.28515625" customWidth="1"/>
    <col min="13313" max="13313" width="11.85546875" bestFit="1" customWidth="1"/>
    <col min="13314" max="13314" width="14.42578125" customWidth="1"/>
    <col min="13315" max="13315" width="10.85546875" bestFit="1" customWidth="1"/>
    <col min="13316" max="13316" width="14.5703125" bestFit="1" customWidth="1"/>
    <col min="13565" max="13565" width="2.42578125" customWidth="1"/>
    <col min="13566" max="13566" width="6.42578125" customWidth="1"/>
    <col min="13567" max="13567" width="67.7109375" customWidth="1"/>
    <col min="13568" max="13568" width="18.28515625" customWidth="1"/>
    <col min="13569" max="13569" width="11.85546875" bestFit="1" customWidth="1"/>
    <col min="13570" max="13570" width="14.42578125" customWidth="1"/>
    <col min="13571" max="13571" width="10.85546875" bestFit="1" customWidth="1"/>
    <col min="13572" max="13572" width="14.5703125" bestFit="1" customWidth="1"/>
    <col min="13821" max="13821" width="2.42578125" customWidth="1"/>
    <col min="13822" max="13822" width="6.42578125" customWidth="1"/>
    <col min="13823" max="13823" width="67.7109375" customWidth="1"/>
    <col min="13824" max="13824" width="18.28515625" customWidth="1"/>
    <col min="13825" max="13825" width="11.85546875" bestFit="1" customWidth="1"/>
    <col min="13826" max="13826" width="14.42578125" customWidth="1"/>
    <col min="13827" max="13827" width="10.85546875" bestFit="1" customWidth="1"/>
    <col min="13828" max="13828" width="14.5703125" bestFit="1" customWidth="1"/>
    <col min="14077" max="14077" width="2.42578125" customWidth="1"/>
    <col min="14078" max="14078" width="6.42578125" customWidth="1"/>
    <col min="14079" max="14079" width="67.7109375" customWidth="1"/>
    <col min="14080" max="14080" width="18.28515625" customWidth="1"/>
    <col min="14081" max="14081" width="11.85546875" bestFit="1" customWidth="1"/>
    <col min="14082" max="14082" width="14.42578125" customWidth="1"/>
    <col min="14083" max="14083" width="10.85546875" bestFit="1" customWidth="1"/>
    <col min="14084" max="14084" width="14.5703125" bestFit="1" customWidth="1"/>
    <col min="14333" max="14333" width="2.42578125" customWidth="1"/>
    <col min="14334" max="14334" width="6.42578125" customWidth="1"/>
    <col min="14335" max="14335" width="67.7109375" customWidth="1"/>
    <col min="14336" max="14336" width="18.28515625" customWidth="1"/>
    <col min="14337" max="14337" width="11.85546875" bestFit="1" customWidth="1"/>
    <col min="14338" max="14338" width="14.42578125" customWidth="1"/>
    <col min="14339" max="14339" width="10.85546875" bestFit="1" customWidth="1"/>
    <col min="14340" max="14340" width="14.5703125" bestFit="1" customWidth="1"/>
    <col min="14589" max="14589" width="2.42578125" customWidth="1"/>
    <col min="14590" max="14590" width="6.42578125" customWidth="1"/>
    <col min="14591" max="14591" width="67.7109375" customWidth="1"/>
    <col min="14592" max="14592" width="18.28515625" customWidth="1"/>
    <col min="14593" max="14593" width="11.85546875" bestFit="1" customWidth="1"/>
    <col min="14594" max="14594" width="14.42578125" customWidth="1"/>
    <col min="14595" max="14595" width="10.85546875" bestFit="1" customWidth="1"/>
    <col min="14596" max="14596" width="14.5703125" bestFit="1" customWidth="1"/>
    <col min="14845" max="14845" width="2.42578125" customWidth="1"/>
    <col min="14846" max="14846" width="6.42578125" customWidth="1"/>
    <col min="14847" max="14847" width="67.7109375" customWidth="1"/>
    <col min="14848" max="14848" width="18.28515625" customWidth="1"/>
    <col min="14849" max="14849" width="11.85546875" bestFit="1" customWidth="1"/>
    <col min="14850" max="14850" width="14.42578125" customWidth="1"/>
    <col min="14851" max="14851" width="10.85546875" bestFit="1" customWidth="1"/>
    <col min="14852" max="14852" width="14.5703125" bestFit="1" customWidth="1"/>
    <col min="15101" max="15101" width="2.42578125" customWidth="1"/>
    <col min="15102" max="15102" width="6.42578125" customWidth="1"/>
    <col min="15103" max="15103" width="67.7109375" customWidth="1"/>
    <col min="15104" max="15104" width="18.28515625" customWidth="1"/>
    <col min="15105" max="15105" width="11.85546875" bestFit="1" customWidth="1"/>
    <col min="15106" max="15106" width="14.42578125" customWidth="1"/>
    <col min="15107" max="15107" width="10.85546875" bestFit="1" customWidth="1"/>
    <col min="15108" max="15108" width="14.5703125" bestFit="1" customWidth="1"/>
    <col min="15357" max="15357" width="2.42578125" customWidth="1"/>
    <col min="15358" max="15358" width="6.42578125" customWidth="1"/>
    <col min="15359" max="15359" width="67.7109375" customWidth="1"/>
    <col min="15360" max="15360" width="18.28515625" customWidth="1"/>
    <col min="15361" max="15361" width="11.85546875" bestFit="1" customWidth="1"/>
    <col min="15362" max="15362" width="14.42578125" customWidth="1"/>
    <col min="15363" max="15363" width="10.85546875" bestFit="1" customWidth="1"/>
    <col min="15364" max="15364" width="14.5703125" bestFit="1" customWidth="1"/>
    <col min="15613" max="15613" width="2.42578125" customWidth="1"/>
    <col min="15614" max="15614" width="6.42578125" customWidth="1"/>
    <col min="15615" max="15615" width="67.7109375" customWidth="1"/>
    <col min="15616" max="15616" width="18.28515625" customWidth="1"/>
    <col min="15617" max="15617" width="11.85546875" bestFit="1" customWidth="1"/>
    <col min="15618" max="15618" width="14.42578125" customWidth="1"/>
    <col min="15619" max="15619" width="10.85546875" bestFit="1" customWidth="1"/>
    <col min="15620" max="15620" width="14.5703125" bestFit="1" customWidth="1"/>
    <col min="15869" max="15869" width="2.42578125" customWidth="1"/>
    <col min="15870" max="15870" width="6.42578125" customWidth="1"/>
    <col min="15871" max="15871" width="67.7109375" customWidth="1"/>
    <col min="15872" max="15872" width="18.28515625" customWidth="1"/>
    <col min="15873" max="15873" width="11.85546875" bestFit="1" customWidth="1"/>
    <col min="15874" max="15874" width="14.42578125" customWidth="1"/>
    <col min="15875" max="15875" width="10.85546875" bestFit="1" customWidth="1"/>
    <col min="15876" max="15876" width="14.5703125" bestFit="1" customWidth="1"/>
    <col min="16125" max="16125" width="2.42578125" customWidth="1"/>
    <col min="16126" max="16126" width="6.42578125" customWidth="1"/>
    <col min="16127" max="16127" width="67.7109375" customWidth="1"/>
    <col min="16128" max="16128" width="18.28515625" customWidth="1"/>
    <col min="16129" max="16129" width="11.85546875" bestFit="1" customWidth="1"/>
    <col min="16130" max="16130" width="14.42578125" customWidth="1"/>
    <col min="16131" max="16131" width="10.85546875" bestFit="1" customWidth="1"/>
    <col min="16132" max="16132" width="14.5703125" bestFit="1" customWidth="1"/>
  </cols>
  <sheetData>
    <row r="1" spans="2:4" ht="15.75" x14ac:dyDescent="0.25">
      <c r="B1" s="4"/>
      <c r="C1" s="4"/>
      <c r="D1" s="5"/>
    </row>
    <row r="2" spans="2:4" ht="71.25" customHeight="1" x14ac:dyDescent="0.25">
      <c r="B2" s="11" t="s">
        <v>22</v>
      </c>
      <c r="C2" s="11"/>
      <c r="D2" s="11"/>
    </row>
    <row r="3" spans="2:4" ht="33" customHeight="1" x14ac:dyDescent="0.25">
      <c r="B3" s="19" t="s">
        <v>25</v>
      </c>
      <c r="C3" s="20"/>
      <c r="D3" s="21"/>
    </row>
    <row r="4" spans="2:4" ht="22.9" customHeight="1" x14ac:dyDescent="0.25">
      <c r="B4" s="10" t="s">
        <v>23</v>
      </c>
      <c r="C4" s="10"/>
      <c r="D4" s="17">
        <f>SUM(D5:D17)</f>
        <v>22276223.649999999</v>
      </c>
    </row>
    <row r="5" spans="2:4" ht="15.75" x14ac:dyDescent="0.25">
      <c r="B5" s="13" t="s">
        <v>4</v>
      </c>
      <c r="C5" s="14"/>
      <c r="D5" s="14"/>
    </row>
    <row r="6" spans="2:4" ht="15.75" x14ac:dyDescent="0.25">
      <c r="B6" s="3"/>
      <c r="C6" s="3" t="s">
        <v>21</v>
      </c>
      <c r="D6" s="18">
        <f>689299.58-33406</f>
        <v>655893.57999999996</v>
      </c>
    </row>
    <row r="7" spans="2:4" ht="15.75" x14ac:dyDescent="0.25">
      <c r="B7" s="3"/>
      <c r="C7" s="3" t="s">
        <v>11</v>
      </c>
      <c r="D7" s="18">
        <v>367879.22</v>
      </c>
    </row>
    <row r="8" spans="2:4" ht="13.9" customHeight="1" x14ac:dyDescent="0.25">
      <c r="B8" s="3"/>
      <c r="C8" s="3" t="s">
        <v>5</v>
      </c>
      <c r="D8" s="18">
        <v>11462.12</v>
      </c>
    </row>
    <row r="9" spans="2:4" ht="15.75" x14ac:dyDescent="0.25">
      <c r="B9" s="3"/>
      <c r="C9" s="3" t="s">
        <v>6</v>
      </c>
      <c r="D9" s="18">
        <v>180439.51</v>
      </c>
    </row>
    <row r="10" spans="2:4" ht="15.75" x14ac:dyDescent="0.25">
      <c r="B10" s="3"/>
      <c r="C10" s="3" t="s">
        <v>20</v>
      </c>
      <c r="D10" s="18">
        <v>9555</v>
      </c>
    </row>
    <row r="11" spans="2:4" ht="15.75" x14ac:dyDescent="0.25">
      <c r="B11" s="3"/>
      <c r="C11" s="3" t="s">
        <v>9</v>
      </c>
      <c r="D11" s="18">
        <v>33406</v>
      </c>
    </row>
    <row r="12" spans="2:4" ht="15.75" x14ac:dyDescent="0.25">
      <c r="B12" s="3"/>
      <c r="C12" s="3" t="s">
        <v>10</v>
      </c>
      <c r="D12" s="18">
        <v>0</v>
      </c>
    </row>
    <row r="13" spans="2:4" ht="15.75" x14ac:dyDescent="0.25">
      <c r="B13" s="15" t="s">
        <v>7</v>
      </c>
      <c r="C13" s="15"/>
      <c r="D13" s="15"/>
    </row>
    <row r="14" spans="2:4" ht="15.75" x14ac:dyDescent="0.25">
      <c r="B14" s="3"/>
      <c r="C14" s="3" t="s">
        <v>18</v>
      </c>
      <c r="D14" s="18">
        <f>4077500+15678123.02</f>
        <v>19755623.02</v>
      </c>
    </row>
    <row r="15" spans="2:4" ht="15.75" x14ac:dyDescent="0.25">
      <c r="B15" s="3"/>
      <c r="C15" s="3" t="s">
        <v>8</v>
      </c>
      <c r="D15" s="18">
        <v>0</v>
      </c>
    </row>
    <row r="16" spans="2:4" ht="15.75" x14ac:dyDescent="0.25">
      <c r="B16" s="3"/>
      <c r="C16" s="3" t="s">
        <v>19</v>
      </c>
      <c r="D16" s="18">
        <v>450809.2</v>
      </c>
    </row>
    <row r="17" spans="2:5" ht="15.75" x14ac:dyDescent="0.25">
      <c r="B17" s="16" t="s">
        <v>1</v>
      </c>
      <c r="C17" s="16"/>
      <c r="D17" s="18">
        <v>811156</v>
      </c>
    </row>
    <row r="18" spans="2:5" ht="31.15" customHeight="1" x14ac:dyDescent="0.25">
      <c r="B18" s="12" t="s">
        <v>24</v>
      </c>
      <c r="C18" s="12"/>
      <c r="D18" s="17">
        <f>D20+D21+D22+D23+D24+D25+D26+D27</f>
        <v>9406111.0200000014</v>
      </c>
      <c r="E18" s="8"/>
    </row>
    <row r="19" spans="2:5" ht="31.15" customHeight="1" x14ac:dyDescent="0.25">
      <c r="B19" s="7"/>
      <c r="C19" s="7" t="s">
        <v>17</v>
      </c>
      <c r="D19" s="18">
        <f>D20+D21+D22+D23+D24</f>
        <v>8044019.1900000013</v>
      </c>
    </row>
    <row r="20" spans="2:5" ht="34.5" customHeight="1" x14ac:dyDescent="0.25">
      <c r="B20" s="3"/>
      <c r="C20" s="2" t="s">
        <v>12</v>
      </c>
      <c r="D20" s="18">
        <v>5626704.2300000014</v>
      </c>
    </row>
    <row r="21" spans="2:5" ht="29.65" customHeight="1" x14ac:dyDescent="0.25">
      <c r="B21" s="3"/>
      <c r="C21" s="2" t="s">
        <v>13</v>
      </c>
      <c r="D21" s="18">
        <v>1959217.21</v>
      </c>
    </row>
    <row r="22" spans="2:5" ht="28.5" customHeight="1" x14ac:dyDescent="0.25">
      <c r="B22" s="3"/>
      <c r="C22" s="2" t="s">
        <v>2</v>
      </c>
      <c r="D22" s="18">
        <v>152699.25</v>
      </c>
    </row>
    <row r="23" spans="2:5" ht="28.5" customHeight="1" x14ac:dyDescent="0.25">
      <c r="B23" s="3"/>
      <c r="C23" s="2" t="s">
        <v>14</v>
      </c>
      <c r="D23" s="18">
        <v>152699.25</v>
      </c>
    </row>
    <row r="24" spans="2:5" ht="31.5" x14ac:dyDescent="0.25">
      <c r="B24" s="3"/>
      <c r="C24" s="2" t="s">
        <v>15</v>
      </c>
      <c r="D24" s="18">
        <v>152699.25</v>
      </c>
    </row>
    <row r="25" spans="2:5" ht="31.5" x14ac:dyDescent="0.25">
      <c r="B25" s="3"/>
      <c r="C25" s="6" t="s">
        <v>3</v>
      </c>
      <c r="D25" s="18">
        <v>0</v>
      </c>
    </row>
    <row r="26" spans="2:5" ht="31.15" customHeight="1" x14ac:dyDescent="0.25">
      <c r="B26" s="9" t="s">
        <v>16</v>
      </c>
      <c r="C26" s="9"/>
      <c r="D26" s="18">
        <v>1276710.98</v>
      </c>
    </row>
    <row r="27" spans="2:5" ht="15.75" x14ac:dyDescent="0.25">
      <c r="B27" s="9" t="s">
        <v>0</v>
      </c>
      <c r="C27" s="9"/>
      <c r="D27" s="18">
        <v>85380.849999999948</v>
      </c>
    </row>
  </sheetData>
  <mergeCells count="9">
    <mergeCell ref="B26:C26"/>
    <mergeCell ref="B27:C27"/>
    <mergeCell ref="B4:C4"/>
    <mergeCell ref="B2:D2"/>
    <mergeCell ref="B3:D3"/>
    <mergeCell ref="B18:C18"/>
    <mergeCell ref="B5:D5"/>
    <mergeCell ref="B13:D13"/>
    <mergeCell ref="B17:C1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Дарья Дубровина</cp:lastModifiedBy>
  <dcterms:created xsi:type="dcterms:W3CDTF">2023-10-09T08:56:00Z</dcterms:created>
  <dcterms:modified xsi:type="dcterms:W3CDTF">2026-09-09T18:09:41Z</dcterms:modified>
</cp:coreProperties>
</file>